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-METH\Nouveau METH\Entreprises adaptées\2021\FATEA\FATEA_2021_docs_de_travail\Boite à outils FATEA 2021\"/>
    </mc:Choice>
  </mc:AlternateContent>
  <bookViews>
    <workbookView xWindow="0" yWindow="0" windowWidth="19200" windowHeight="8220"/>
  </bookViews>
  <sheets>
    <sheet name="Plan de financement" sheetId="1" r:id="rId1"/>
    <sheet name="exemple" sheetId="2" r:id="rId2"/>
  </sheets>
  <definedNames>
    <definedName name="_ftn1" localSheetId="1">exemple!$B$39</definedName>
    <definedName name="_ftn1" localSheetId="0">'Plan de financement'!$B$39</definedName>
    <definedName name="_ftn2" localSheetId="1">exemple!$B$40</definedName>
    <definedName name="_ftn2" localSheetId="0">'Plan de financement'!$B$40</definedName>
    <definedName name="_ftn3" localSheetId="1">exemple!$B$41</definedName>
    <definedName name="_ftn3" localSheetId="0">'Plan de financement'!$B$41</definedName>
    <definedName name="_ftn4" localSheetId="1">exemple!$B$42</definedName>
    <definedName name="_ftn4" localSheetId="0">'Plan de financement'!$B$42</definedName>
    <definedName name="_ftnref1" localSheetId="1">exemple!$B$17</definedName>
    <definedName name="_ftnref1" localSheetId="0">'Plan de financement'!$B$17</definedName>
    <definedName name="_ftnref2" localSheetId="1">exemple!$B$33</definedName>
    <definedName name="_ftnref2" localSheetId="0">'Plan de financement'!$B$33</definedName>
    <definedName name="_ftnref3" localSheetId="1">exemple!$H$18</definedName>
    <definedName name="_ftnref3" localSheetId="0">'Plan de financement'!$H$18</definedName>
    <definedName name="_ftnref4" localSheetId="1">exemple!$H$25</definedName>
    <definedName name="_ftnref4" localSheetId="0">'Plan de financement'!$H$25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5" i="1"/>
  <c r="Q34" i="1"/>
  <c r="Q32" i="1"/>
  <c r="Q31" i="1"/>
  <c r="Q30" i="1"/>
  <c r="Q28" i="1"/>
  <c r="Q27" i="1"/>
  <c r="Q26" i="1"/>
  <c r="Q24" i="1"/>
  <c r="Q23" i="1"/>
  <c r="Q22" i="1"/>
  <c r="Q21" i="1"/>
  <c r="Q20" i="1"/>
  <c r="Q19" i="1"/>
  <c r="J35" i="1"/>
  <c r="L35" i="1"/>
  <c r="N35" i="1"/>
  <c r="J36" i="1"/>
  <c r="L36" i="1"/>
  <c r="N36" i="1"/>
  <c r="N34" i="1"/>
  <c r="L34" i="1"/>
  <c r="J34" i="1"/>
  <c r="N32" i="1"/>
  <c r="L32" i="1"/>
  <c r="J32" i="1"/>
  <c r="N31" i="1"/>
  <c r="L31" i="1"/>
  <c r="J31" i="1"/>
  <c r="N30" i="1"/>
  <c r="L30" i="1"/>
  <c r="J30" i="1"/>
  <c r="J27" i="1"/>
  <c r="L27" i="1"/>
  <c r="N27" i="1"/>
  <c r="J28" i="1"/>
  <c r="L28" i="1"/>
  <c r="N28" i="1"/>
  <c r="N26" i="1"/>
  <c r="L26" i="1"/>
  <c r="J26" i="1"/>
  <c r="J20" i="1"/>
  <c r="L20" i="1"/>
  <c r="N20" i="1"/>
  <c r="J21" i="1"/>
  <c r="L21" i="1"/>
  <c r="N21" i="1"/>
  <c r="J22" i="1"/>
  <c r="L22" i="1"/>
  <c r="N22" i="1"/>
  <c r="J23" i="1"/>
  <c r="L23" i="1"/>
  <c r="N23" i="1"/>
  <c r="J24" i="1"/>
  <c r="L24" i="1"/>
  <c r="N24" i="1"/>
  <c r="N19" i="1"/>
  <c r="L19" i="1"/>
  <c r="J19" i="1"/>
  <c r="C37" i="1"/>
  <c r="E33" i="1" l="1"/>
  <c r="F33" i="1" s="1"/>
  <c r="D33" i="1"/>
  <c r="E29" i="1"/>
  <c r="F29" i="1" s="1"/>
  <c r="D29" i="1"/>
  <c r="E25" i="1"/>
  <c r="D25" i="1"/>
  <c r="E21" i="1"/>
  <c r="D21" i="1"/>
  <c r="C33" i="1"/>
  <c r="C29" i="1"/>
  <c r="C25" i="1"/>
  <c r="C21" i="1"/>
  <c r="F21" i="1" s="1"/>
  <c r="F18" i="1"/>
  <c r="D18" i="1"/>
  <c r="E18" i="1"/>
  <c r="C18" i="1"/>
  <c r="E37" i="2"/>
  <c r="N34" i="2" s="1"/>
  <c r="P36" i="2"/>
  <c r="F36" i="2"/>
  <c r="P35" i="2"/>
  <c r="F35" i="2"/>
  <c r="P34" i="2"/>
  <c r="P33" i="2" s="1"/>
  <c r="F34" i="2"/>
  <c r="M33" i="2"/>
  <c r="M29" i="2" s="1"/>
  <c r="K33" i="2"/>
  <c r="I33" i="2"/>
  <c r="E33" i="2"/>
  <c r="D33" i="2"/>
  <c r="D37" i="2" s="1"/>
  <c r="C33" i="2"/>
  <c r="C37" i="2" s="1"/>
  <c r="P32" i="2"/>
  <c r="F32" i="2"/>
  <c r="P31" i="2"/>
  <c r="F31" i="2"/>
  <c r="P30" i="2"/>
  <c r="P29" i="2" s="1"/>
  <c r="F30" i="2"/>
  <c r="K29" i="2"/>
  <c r="I29" i="2"/>
  <c r="E29" i="2"/>
  <c r="D29" i="2"/>
  <c r="C29" i="2"/>
  <c r="F29" i="2" s="1"/>
  <c r="P28" i="2"/>
  <c r="F28" i="2"/>
  <c r="P27" i="2"/>
  <c r="P25" i="2" s="1"/>
  <c r="F27" i="2"/>
  <c r="P26" i="2"/>
  <c r="F26" i="2"/>
  <c r="M25" i="2"/>
  <c r="K25" i="2"/>
  <c r="I25" i="2"/>
  <c r="I18" i="2" s="1"/>
  <c r="I37" i="2" s="1"/>
  <c r="F25" i="2"/>
  <c r="E25" i="2"/>
  <c r="D25" i="2"/>
  <c r="C25" i="2"/>
  <c r="P24" i="2"/>
  <c r="F24" i="2"/>
  <c r="P23" i="2"/>
  <c r="F23" i="2"/>
  <c r="P22" i="2"/>
  <c r="F22" i="2"/>
  <c r="P21" i="2"/>
  <c r="E21" i="2"/>
  <c r="D21" i="2"/>
  <c r="C21" i="2"/>
  <c r="F21" i="2" s="1"/>
  <c r="P20" i="2"/>
  <c r="F20" i="2"/>
  <c r="P19" i="2"/>
  <c r="N19" i="2"/>
  <c r="F19" i="2"/>
  <c r="M18" i="2"/>
  <c r="M37" i="2" s="1"/>
  <c r="K18" i="2"/>
  <c r="K37" i="2" s="1"/>
  <c r="E18" i="2"/>
  <c r="D18" i="2"/>
  <c r="C18" i="2"/>
  <c r="F18" i="2" s="1"/>
  <c r="P36" i="1"/>
  <c r="P35" i="1"/>
  <c r="P34" i="1"/>
  <c r="P32" i="1"/>
  <c r="P31" i="1"/>
  <c r="P30" i="1"/>
  <c r="P28" i="1"/>
  <c r="P27" i="1"/>
  <c r="P26" i="1"/>
  <c r="P24" i="1"/>
  <c r="P23" i="1"/>
  <c r="P22" i="1"/>
  <c r="P21" i="1"/>
  <c r="P20" i="1"/>
  <c r="P19" i="1"/>
  <c r="F25" i="1" l="1"/>
  <c r="Q19" i="2"/>
  <c r="N33" i="2"/>
  <c r="Q28" i="2"/>
  <c r="J30" i="2"/>
  <c r="J27" i="2"/>
  <c r="J24" i="2"/>
  <c r="J26" i="2"/>
  <c r="J25" i="2" s="1"/>
  <c r="J19" i="2"/>
  <c r="J18" i="2" s="1"/>
  <c r="J34" i="2"/>
  <c r="J31" i="2"/>
  <c r="J28" i="2"/>
  <c r="J21" i="2"/>
  <c r="J20" i="2"/>
  <c r="J36" i="2"/>
  <c r="J35" i="2"/>
  <c r="J32" i="2"/>
  <c r="J22" i="2"/>
  <c r="F37" i="2"/>
  <c r="Q21" i="2" s="1"/>
  <c r="J23" i="2"/>
  <c r="L19" i="2"/>
  <c r="L34" i="2"/>
  <c r="L33" i="2" s="1"/>
  <c r="L31" i="2"/>
  <c r="L28" i="2"/>
  <c r="L21" i="2"/>
  <c r="L24" i="2"/>
  <c r="L20" i="2"/>
  <c r="L35" i="2"/>
  <c r="L32" i="2"/>
  <c r="L22" i="2"/>
  <c r="L23" i="2"/>
  <c r="L30" i="2"/>
  <c r="L29" i="2" s="1"/>
  <c r="L27" i="2"/>
  <c r="L36" i="2"/>
  <c r="L26" i="2"/>
  <c r="Q34" i="2"/>
  <c r="N30" i="2"/>
  <c r="P18" i="2"/>
  <c r="P37" i="2" s="1"/>
  <c r="N23" i="2"/>
  <c r="N26" i="2"/>
  <c r="Q27" i="2"/>
  <c r="Q30" i="2"/>
  <c r="F33" i="2"/>
  <c r="N36" i="2"/>
  <c r="N27" i="2"/>
  <c r="N22" i="2"/>
  <c r="N32" i="2"/>
  <c r="N35" i="2"/>
  <c r="N24" i="2"/>
  <c r="N20" i="2"/>
  <c r="N21" i="2"/>
  <c r="N28" i="2"/>
  <c r="N31" i="2"/>
  <c r="K33" i="1"/>
  <c r="M33" i="1"/>
  <c r="P33" i="1"/>
  <c r="N29" i="2" l="1"/>
  <c r="J37" i="2"/>
  <c r="J29" i="2"/>
  <c r="L25" i="2"/>
  <c r="L18" i="2" s="1"/>
  <c r="L37" i="2" s="1"/>
  <c r="Q20" i="2"/>
  <c r="Q18" i="2" s="1"/>
  <c r="Q35" i="2"/>
  <c r="Q33" i="2" s="1"/>
  <c r="Q29" i="2" s="1"/>
  <c r="Q32" i="2"/>
  <c r="Q22" i="2"/>
  <c r="Q36" i="2"/>
  <c r="Q26" i="2"/>
  <c r="Q25" i="2" s="1"/>
  <c r="Q23" i="2"/>
  <c r="Q24" i="2"/>
  <c r="N25" i="2"/>
  <c r="N18" i="2" s="1"/>
  <c r="N37" i="2" s="1"/>
  <c r="J33" i="2"/>
  <c r="Q31" i="2"/>
  <c r="M29" i="1"/>
  <c r="P29" i="1"/>
  <c r="M25" i="1"/>
  <c r="P25" i="1"/>
  <c r="P18" i="1" s="1"/>
  <c r="F35" i="1"/>
  <c r="F36" i="1"/>
  <c r="M37" i="1" l="1"/>
  <c r="Q37" i="2"/>
  <c r="I37" i="1"/>
  <c r="P37" i="1"/>
  <c r="K37" i="1"/>
  <c r="E37" i="1"/>
  <c r="D37" i="1"/>
  <c r="L25" i="1" l="1"/>
  <c r="L18" i="1" s="1"/>
  <c r="L33" i="1"/>
  <c r="L29" i="1" s="1"/>
  <c r="N25" i="1"/>
  <c r="N18" i="1" s="1"/>
  <c r="N33" i="1"/>
  <c r="N29" i="1" s="1"/>
  <c r="F37" i="1"/>
  <c r="J33" i="1" l="1"/>
  <c r="J29" i="1" s="1"/>
  <c r="J25" i="1"/>
  <c r="N37" i="1"/>
  <c r="L37" i="1"/>
  <c r="J18" i="1"/>
  <c r="Q25" i="1" l="1"/>
  <c r="Q18" i="1" s="1"/>
  <c r="Q33" i="1"/>
  <c r="Q29" i="1" s="1"/>
  <c r="J37" i="1"/>
  <c r="Q37" i="1" l="1"/>
</calcChain>
</file>

<file path=xl/sharedStrings.xml><?xml version="1.0" encoding="utf-8"?>
<sst xmlns="http://schemas.openxmlformats.org/spreadsheetml/2006/main" count="102" uniqueCount="38">
  <si>
    <t>RESSOURCES</t>
  </si>
  <si>
    <t>Montant</t>
  </si>
  <si>
    <t>%</t>
  </si>
  <si>
    <t>Etudes</t>
  </si>
  <si>
    <t>Autres[2]</t>
  </si>
  <si>
    <t>Aides publiques[3] :</t>
  </si>
  <si>
    <t>Autofinancement</t>
  </si>
  <si>
    <t xml:space="preserve">Emprunts  </t>
  </si>
  <si>
    <t xml:space="preserve">Crédit-bail </t>
  </si>
  <si>
    <t>[1] Lorsque le demandeur récupère la TVA, la dépense subventionnable doit être présentée hors taxe</t>
  </si>
  <si>
    <t>[2] Pour les dépenses de fonctionnement, détailler les dépenses, notamment salaires et charges. Indiquer le cas échéant les modes de calcul (exemple : salaires et charges (x par mois) X (y personnes) X (z mois)</t>
  </si>
  <si>
    <t>[3] Énumérer : ministères, nom des collectivités et établissements publics dont organismes consulaires…, joindre copies des décisions d’aides publiques déjà obtenues (délibérations des collectivités locales,)</t>
  </si>
  <si>
    <t>[4] À détailler</t>
  </si>
  <si>
    <t>Aide au conseil</t>
  </si>
  <si>
    <t>Aide au développement commercial</t>
  </si>
  <si>
    <t>Aide à la modernisation</t>
  </si>
  <si>
    <t>TOTAL</t>
  </si>
  <si>
    <t xml:space="preserve"> Union européenne </t>
  </si>
  <si>
    <t>Région</t>
  </si>
  <si>
    <t>Département</t>
  </si>
  <si>
    <t xml:space="preserve">Communes </t>
  </si>
  <si>
    <t>EPCI</t>
  </si>
  <si>
    <t>DEPENSES [1]</t>
  </si>
  <si>
    <t>FATEA 2021 - PLAN DE FINANCEMENT DU PROJET</t>
  </si>
  <si>
    <t xml:space="preserve">Nom de l'EA : </t>
  </si>
  <si>
    <t xml:space="preserve">Numéro de CPOM : </t>
  </si>
  <si>
    <t>Numéro de Siret :</t>
  </si>
  <si>
    <r>
      <t xml:space="preserve"> </t>
    </r>
    <r>
      <rPr>
        <sz val="10"/>
        <color theme="1"/>
        <rFont val="Arial"/>
        <family val="2"/>
      </rPr>
      <t>Fonds propres</t>
    </r>
  </si>
  <si>
    <t>Autres[4]</t>
  </si>
  <si>
    <t>Etat - FATEA</t>
  </si>
  <si>
    <t>Montant (1)</t>
  </si>
  <si>
    <t>Acquisition équipements (logiciel, petit outil,…)</t>
  </si>
  <si>
    <t>Constructions, installation, ou modernisation d'unités de production (machine outil,…)</t>
  </si>
  <si>
    <t>Travaux ou aménagement</t>
  </si>
  <si>
    <t>ligne de prod</t>
  </si>
  <si>
    <t>recrutement</t>
  </si>
  <si>
    <t>Montant total des ressources</t>
  </si>
  <si>
    <t>Part des ressources sur les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</si>
</sst>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3" borderId="23" xfId="0" applyFont="1" applyFill="1" applyBorder="1"/>
    <xf numFmtId="0" fontId="2" fillId="0" borderId="11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12" xfId="0" applyFont="1" applyFill="1" applyBorder="1"/>
    <xf numFmtId="0" fontId="6" fillId="0" borderId="11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vertical="top" wrapText="1"/>
    </xf>
    <xf numFmtId="0" fontId="6" fillId="5" borderId="13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0" borderId="25" xfId="0" applyFont="1" applyFill="1" applyBorder="1" applyAlignment="1">
      <alignment horizontal="justify" vertical="center" wrapText="1"/>
    </xf>
    <xf numFmtId="0" fontId="2" fillId="3" borderId="11" xfId="0" applyFont="1" applyFill="1" applyBorder="1"/>
    <xf numFmtId="0" fontId="2" fillId="0" borderId="11" xfId="0" applyFont="1" applyBorder="1"/>
    <xf numFmtId="0" fontId="6" fillId="4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9" fontId="2" fillId="3" borderId="22" xfId="2" applyFont="1" applyFill="1" applyBorder="1"/>
    <xf numFmtId="9" fontId="2" fillId="0" borderId="1" xfId="2" applyFont="1" applyFill="1" applyBorder="1" applyAlignment="1">
      <alignment horizontal="justify" vertical="center" wrapText="1"/>
    </xf>
    <xf numFmtId="9" fontId="2" fillId="2" borderId="3" xfId="2" applyFont="1" applyFill="1" applyBorder="1" applyAlignment="1">
      <alignment horizontal="justify" vertical="center" wrapText="1"/>
    </xf>
    <xf numFmtId="9" fontId="2" fillId="3" borderId="3" xfId="2" applyFont="1" applyFill="1" applyBorder="1"/>
    <xf numFmtId="9" fontId="2" fillId="5" borderId="21" xfId="2" applyFont="1" applyFill="1" applyBorder="1" applyAlignment="1">
      <alignment horizontal="justify" vertical="center" wrapText="1"/>
    </xf>
    <xf numFmtId="9" fontId="2" fillId="3" borderId="20" xfId="2" applyFont="1" applyFill="1" applyBorder="1"/>
    <xf numFmtId="9" fontId="2" fillId="2" borderId="26" xfId="2" applyFont="1" applyFill="1" applyBorder="1" applyAlignment="1">
      <alignment horizontal="justify" vertical="center" wrapText="1"/>
    </xf>
    <xf numFmtId="9" fontId="2" fillId="3" borderId="26" xfId="2" applyFont="1" applyFill="1" applyBorder="1"/>
    <xf numFmtId="9" fontId="2" fillId="5" borderId="9" xfId="2" applyFont="1" applyFill="1" applyBorder="1" applyAlignment="1">
      <alignment horizontal="justify" vertical="center" wrapText="1"/>
    </xf>
    <xf numFmtId="9" fontId="2" fillId="2" borderId="11" xfId="2" applyFont="1" applyFill="1" applyBorder="1" applyAlignment="1">
      <alignment horizontal="justify" vertical="center" wrapText="1"/>
    </xf>
    <xf numFmtId="9" fontId="2" fillId="3" borderId="19" xfId="2" applyFont="1" applyFill="1" applyBorder="1"/>
    <xf numFmtId="9" fontId="2" fillId="0" borderId="2" xfId="2" applyFont="1" applyFill="1" applyBorder="1" applyAlignment="1">
      <alignment horizontal="justify" vertical="center" wrapText="1"/>
    </xf>
    <xf numFmtId="9" fontId="2" fillId="2" borderId="14" xfId="2" applyFont="1" applyFill="1" applyBorder="1" applyAlignment="1">
      <alignment horizontal="justify" vertical="center" wrapText="1"/>
    </xf>
    <xf numFmtId="9" fontId="2" fillId="3" borderId="14" xfId="2" applyFont="1" applyFill="1" applyBorder="1"/>
    <xf numFmtId="9" fontId="2" fillId="2" borderId="27" xfId="2" applyFont="1" applyFill="1" applyBorder="1" applyAlignment="1">
      <alignment horizontal="justify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top" wrapText="1"/>
    </xf>
    <xf numFmtId="9" fontId="2" fillId="0" borderId="3" xfId="2" applyFont="1" applyFill="1" applyBorder="1" applyAlignment="1">
      <alignment horizontal="justify" vertical="center" wrapText="1"/>
    </xf>
    <xf numFmtId="9" fontId="4" fillId="0" borderId="6" xfId="2" applyFont="1" applyFill="1" applyBorder="1" applyAlignment="1">
      <alignment horizontal="justify" vertical="center" wrapText="1"/>
    </xf>
    <xf numFmtId="43" fontId="2" fillId="3" borderId="4" xfId="3" applyFont="1" applyFill="1" applyBorder="1"/>
    <xf numFmtId="43" fontId="5" fillId="0" borderId="5" xfId="3" applyFont="1" applyFill="1" applyBorder="1" applyAlignment="1">
      <alignment horizontal="justify" vertical="center" wrapText="1"/>
    </xf>
    <xf numFmtId="43" fontId="2" fillId="0" borderId="5" xfId="3" applyFont="1" applyFill="1" applyBorder="1" applyAlignment="1">
      <alignment horizontal="justify" vertical="center" wrapText="1"/>
    </xf>
    <xf numFmtId="43" fontId="2" fillId="2" borderId="5" xfId="3" applyFont="1" applyFill="1" applyBorder="1" applyAlignment="1">
      <alignment horizontal="justify" vertical="center" wrapText="1"/>
    </xf>
    <xf numFmtId="43" fontId="2" fillId="3" borderId="5" xfId="3" applyFont="1" applyFill="1" applyBorder="1"/>
    <xf numFmtId="43" fontId="2" fillId="5" borderId="24" xfId="3" applyFont="1" applyFill="1" applyBorder="1" applyAlignment="1">
      <alignment horizontal="justify" vertical="center" wrapText="1"/>
    </xf>
    <xf numFmtId="43" fontId="2" fillId="3" borderId="22" xfId="3" applyFont="1" applyFill="1" applyBorder="1"/>
    <xf numFmtId="43" fontId="5" fillId="0" borderId="1" xfId="3" applyFont="1" applyFill="1" applyBorder="1" applyAlignment="1">
      <alignment horizontal="justify" vertical="center" wrapText="1"/>
    </xf>
    <xf numFmtId="43" fontId="2" fillId="0" borderId="1" xfId="3" applyFont="1" applyFill="1" applyBorder="1" applyAlignment="1">
      <alignment horizontal="justify" vertical="center" wrapText="1"/>
    </xf>
    <xf numFmtId="43" fontId="2" fillId="2" borderId="1" xfId="3" applyFont="1" applyFill="1" applyBorder="1" applyAlignment="1">
      <alignment horizontal="justify" vertical="center" wrapText="1"/>
    </xf>
    <xf numFmtId="43" fontId="2" fillId="3" borderId="1" xfId="3" applyFont="1" applyFill="1" applyBorder="1"/>
    <xf numFmtId="43" fontId="2" fillId="5" borderId="21" xfId="3" applyFont="1" applyFill="1" applyBorder="1" applyAlignment="1">
      <alignment horizontal="justify" vertical="center" wrapText="1"/>
    </xf>
    <xf numFmtId="43" fontId="2" fillId="2" borderId="3" xfId="3" applyFont="1" applyFill="1" applyBorder="1" applyAlignment="1">
      <alignment horizontal="justify" vertical="center" wrapText="1"/>
    </xf>
    <xf numFmtId="43" fontId="2" fillId="3" borderId="3" xfId="3" applyFont="1" applyFill="1" applyBorder="1"/>
    <xf numFmtId="43" fontId="4" fillId="0" borderId="3" xfId="3" applyFont="1" applyFill="1" applyBorder="1" applyAlignment="1">
      <alignment horizontal="justify" vertical="center" wrapText="1"/>
    </xf>
    <xf numFmtId="43" fontId="2" fillId="0" borderId="3" xfId="3" applyFont="1" applyFill="1" applyBorder="1" applyAlignment="1">
      <alignment horizontal="justify" vertical="center" wrapText="1"/>
    </xf>
    <xf numFmtId="43" fontId="2" fillId="5" borderId="29" xfId="3" applyFont="1" applyFill="1" applyBorder="1" applyAlignment="1">
      <alignment horizontal="justify" vertical="center" wrapText="1"/>
    </xf>
    <xf numFmtId="43" fontId="2" fillId="3" borderId="15" xfId="3" applyFont="1" applyFill="1" applyBorder="1" applyAlignment="1">
      <alignment horizontal="justify" vertical="center" wrapText="1"/>
    </xf>
    <xf numFmtId="43" fontId="2" fillId="3" borderId="16" xfId="3" applyFont="1" applyFill="1" applyBorder="1" applyAlignment="1">
      <alignment horizontal="justify" vertical="center" wrapText="1"/>
    </xf>
    <xf numFmtId="43" fontId="2" fillId="3" borderId="5" xfId="3" applyFont="1" applyFill="1" applyBorder="1" applyAlignment="1">
      <alignment horizontal="justify" vertical="center" wrapText="1"/>
    </xf>
    <xf numFmtId="43" fontId="2" fillId="3" borderId="1" xfId="3" applyFont="1" applyFill="1" applyBorder="1" applyAlignment="1">
      <alignment horizontal="justify" vertical="center" wrapText="1"/>
    </xf>
    <xf numFmtId="43" fontId="2" fillId="0" borderId="5" xfId="3" applyFont="1" applyFill="1" applyBorder="1" applyAlignment="1">
      <alignment vertical="top" wrapText="1"/>
    </xf>
    <xf numFmtId="43" fontId="2" fillId="0" borderId="1" xfId="3" applyFont="1" applyFill="1" applyBorder="1" applyAlignment="1">
      <alignment vertical="top" wrapText="1"/>
    </xf>
    <xf numFmtId="43" fontId="6" fillId="5" borderId="7" xfId="3" applyFont="1" applyFill="1" applyBorder="1" applyAlignment="1">
      <alignment horizontal="justify" vertical="center" wrapText="1"/>
    </xf>
    <xf numFmtId="43" fontId="6" fillId="5" borderId="8" xfId="3" applyFont="1" applyFill="1" applyBorder="1" applyAlignment="1">
      <alignment horizontal="justify" vertical="center" wrapText="1"/>
    </xf>
    <xf numFmtId="43" fontId="2" fillId="5" borderId="8" xfId="3" applyFont="1" applyFill="1" applyBorder="1" applyAlignment="1">
      <alignment horizontal="justify" vertical="center" wrapText="1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4">
    <cellStyle name="Lien hypertexte" xfId="1" builtinId="8"/>
    <cellStyle name="Milliers" xfId="3" builtinId="3"/>
    <cellStyle name="Normal" xfId="0" builtinId="0"/>
    <cellStyle name="Pourcentage" xfId="2" builtinId="5"/>
  </cellStyles>
  <dxfs count="6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showGridLines="0" tabSelected="1" topLeftCell="A2" zoomScale="80" zoomScaleNormal="80" workbookViewId="0">
      <selection activeCell="N24" sqref="N24"/>
    </sheetView>
  </sheetViews>
  <sheetFormatPr baseColWidth="10" defaultRowHeight="12.75" x14ac:dyDescent="0.2"/>
  <cols>
    <col min="1" max="1" width="3.85546875" style="3" customWidth="1"/>
    <col min="2" max="2" width="29.140625" style="3" customWidth="1"/>
    <col min="3" max="3" width="19.42578125" style="3" customWidth="1"/>
    <col min="4" max="4" width="13.140625" style="3" customWidth="1"/>
    <col min="5" max="5" width="19.42578125" style="3" customWidth="1"/>
    <col min="6" max="6" width="15.85546875" style="3" customWidth="1"/>
    <col min="7" max="7" width="4.5703125" style="3" customWidth="1"/>
    <col min="8" max="8" width="20.28515625" style="3" customWidth="1"/>
    <col min="9" max="9" width="14.140625" style="3" customWidth="1"/>
    <col min="10" max="10" width="9.5703125" style="3" customWidth="1"/>
    <col min="11" max="11" width="14.140625" style="2" customWidth="1"/>
    <col min="12" max="12" width="9.5703125" style="3" customWidth="1"/>
    <col min="13" max="13" width="14.140625" style="3" customWidth="1"/>
    <col min="14" max="14" width="9.5703125" style="3" customWidth="1"/>
    <col min="15" max="15" width="3.42578125" style="3" customWidth="1"/>
    <col min="16" max="16" width="18.85546875" style="3" customWidth="1"/>
    <col min="17" max="17" width="9.5703125" style="3" customWidth="1"/>
    <col min="18" max="18" width="18.5703125" style="3" customWidth="1"/>
    <col min="19" max="19" width="3.42578125" style="3" customWidth="1"/>
    <col min="20" max="20" width="19.42578125" style="3" customWidth="1"/>
    <col min="21" max="21" width="18.5703125" style="3" customWidth="1"/>
    <col min="22" max="16384" width="11.42578125" style="3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">
      <c r="B2" s="84" t="s">
        <v>23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2:2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x14ac:dyDescent="0.2">
      <c r="B8" s="4"/>
      <c r="C8" s="5" t="s">
        <v>24</v>
      </c>
      <c r="D8" s="84"/>
      <c r="E8" s="84"/>
      <c r="F8" s="84"/>
      <c r="G8" s="8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2:21" x14ac:dyDescent="0.2">
      <c r="B9" s="4"/>
      <c r="C9" s="5" t="s">
        <v>26</v>
      </c>
      <c r="D9" s="85"/>
      <c r="E9" s="86"/>
      <c r="F9" s="86"/>
      <c r="G9" s="8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x14ac:dyDescent="0.2">
      <c r="B10" s="4"/>
      <c r="C10" s="5" t="s">
        <v>25</v>
      </c>
      <c r="D10" s="85"/>
      <c r="E10" s="86"/>
      <c r="F10" s="86"/>
      <c r="G10" s="8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x14ac:dyDescent="0.2">
      <c r="B11" s="4"/>
      <c r="C11" s="3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x14ac:dyDescent="0.2">
      <c r="B12" s="4"/>
      <c r="C12" s="3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x14ac:dyDescent="0.2">
      <c r="B13" s="4"/>
      <c r="C13" s="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ht="13.5" thickBot="1" x14ac:dyDescent="0.25">
      <c r="C14" s="1"/>
      <c r="D14" s="1"/>
    </row>
    <row r="15" spans="2:21" ht="15" customHeight="1" x14ac:dyDescent="0.2">
      <c r="C15" s="94" t="s">
        <v>22</v>
      </c>
      <c r="D15" s="95"/>
      <c r="E15" s="95"/>
      <c r="F15" s="96"/>
      <c r="G15" s="6"/>
      <c r="H15" s="2"/>
      <c r="I15" s="81" t="s">
        <v>0</v>
      </c>
      <c r="J15" s="82"/>
      <c r="K15" s="82"/>
      <c r="L15" s="82"/>
      <c r="M15" s="82"/>
      <c r="N15" s="83"/>
    </row>
    <row r="16" spans="2:21" ht="38.25" x14ac:dyDescent="0.2">
      <c r="B16" s="7"/>
      <c r="C16" s="47" t="s">
        <v>15</v>
      </c>
      <c r="D16" s="48" t="s">
        <v>13</v>
      </c>
      <c r="E16" s="48" t="s">
        <v>14</v>
      </c>
      <c r="F16" s="29" t="s">
        <v>16</v>
      </c>
      <c r="G16" s="8"/>
      <c r="H16" s="2"/>
      <c r="I16" s="90" t="s">
        <v>15</v>
      </c>
      <c r="J16" s="91"/>
      <c r="K16" s="91" t="s">
        <v>13</v>
      </c>
      <c r="L16" s="91"/>
      <c r="M16" s="91" t="s">
        <v>14</v>
      </c>
      <c r="N16" s="89"/>
      <c r="O16" s="92"/>
      <c r="P16" s="88" t="s">
        <v>37</v>
      </c>
      <c r="Q16" s="89"/>
    </row>
    <row r="17" spans="2:17" ht="33.75" customHeight="1" thickBot="1" x14ac:dyDescent="0.25">
      <c r="C17" s="49" t="s">
        <v>30</v>
      </c>
      <c r="D17" s="49" t="s">
        <v>30</v>
      </c>
      <c r="E17" s="49" t="s">
        <v>30</v>
      </c>
      <c r="F17" s="50" t="s">
        <v>30</v>
      </c>
      <c r="G17" s="9"/>
      <c r="H17" s="9"/>
      <c r="I17" s="22" t="s">
        <v>1</v>
      </c>
      <c r="J17" s="23" t="s">
        <v>2</v>
      </c>
      <c r="K17" s="23" t="s">
        <v>1</v>
      </c>
      <c r="L17" s="23" t="s">
        <v>2</v>
      </c>
      <c r="M17" s="23" t="s">
        <v>1</v>
      </c>
      <c r="N17" s="24" t="s">
        <v>2</v>
      </c>
      <c r="O17" s="92"/>
      <c r="P17" s="46" t="s">
        <v>36</v>
      </c>
      <c r="Q17" s="24" t="s">
        <v>2</v>
      </c>
    </row>
    <row r="18" spans="2:17" ht="38.25" x14ac:dyDescent="0.2">
      <c r="B18" s="51" t="s">
        <v>32</v>
      </c>
      <c r="C18" s="72">
        <f>C19+C20</f>
        <v>0</v>
      </c>
      <c r="D18" s="72">
        <f t="shared" ref="D18:E18" si="0">D19+D20</f>
        <v>0</v>
      </c>
      <c r="E18" s="72">
        <f t="shared" si="0"/>
        <v>0</v>
      </c>
      <c r="F18" s="73">
        <f>E18+D18+C18</f>
        <v>0</v>
      </c>
      <c r="G18" s="10"/>
      <c r="H18" s="11" t="s">
        <v>5</v>
      </c>
      <c r="I18" s="55"/>
      <c r="J18" s="31">
        <f t="shared" ref="J18:Q18" si="1">SUM(J19:J25)</f>
        <v>0</v>
      </c>
      <c r="K18" s="61"/>
      <c r="L18" s="31">
        <f>SUM(L19:L25)</f>
        <v>0</v>
      </c>
      <c r="M18" s="61"/>
      <c r="N18" s="41">
        <f t="shared" si="1"/>
        <v>0</v>
      </c>
      <c r="O18" s="93"/>
      <c r="P18" s="61">
        <f t="shared" si="1"/>
        <v>0</v>
      </c>
      <c r="Q18" s="36">
        <f t="shared" si="1"/>
        <v>0</v>
      </c>
    </row>
    <row r="19" spans="2:17" ht="15" customHeight="1" x14ac:dyDescent="0.2">
      <c r="B19" s="12"/>
      <c r="C19" s="57"/>
      <c r="D19" s="63"/>
      <c r="E19" s="63"/>
      <c r="F19" s="63"/>
      <c r="G19" s="10"/>
      <c r="H19" s="12" t="s">
        <v>17</v>
      </c>
      <c r="I19" s="56"/>
      <c r="J19" s="32" t="str">
        <f>IF($C$37=0,"",I19/$C$37)</f>
        <v/>
      </c>
      <c r="K19" s="62"/>
      <c r="L19" s="32" t="str">
        <f>IF($D$37=0,"",K19/$D$37)</f>
        <v/>
      </c>
      <c r="M19" s="62"/>
      <c r="N19" s="32" t="str">
        <f>IF($E$37=0,"",M19/$E$37)</f>
        <v/>
      </c>
      <c r="O19" s="93"/>
      <c r="P19" s="69">
        <f>I19+K19+M19</f>
        <v>0</v>
      </c>
      <c r="Q19" s="54" t="str">
        <f>IF($F$37=0,"",P19/$F$37)</f>
        <v/>
      </c>
    </row>
    <row r="20" spans="2:17" ht="15" customHeight="1" x14ac:dyDescent="0.2">
      <c r="B20" s="12"/>
      <c r="C20" s="57"/>
      <c r="D20" s="63"/>
      <c r="E20" s="63"/>
      <c r="F20" s="63"/>
      <c r="G20" s="10"/>
      <c r="H20" s="12" t="s">
        <v>29</v>
      </c>
      <c r="I20" s="57"/>
      <c r="J20" s="32" t="str">
        <f t="shared" ref="J20:J24" si="2">IF($C$37=0,"",I20/$C$37)</f>
        <v/>
      </c>
      <c r="K20" s="62"/>
      <c r="L20" s="32" t="str">
        <f t="shared" ref="L20:L24" si="3">IF($D$37=0,"",K20/$D$37)</f>
        <v/>
      </c>
      <c r="M20" s="62"/>
      <c r="N20" s="32" t="str">
        <f t="shared" ref="N20:N24" si="4">IF($E$37=0,"",M20/$E$37)</f>
        <v/>
      </c>
      <c r="O20" s="93"/>
      <c r="P20" s="70">
        <f>I20+K20+M20</f>
        <v>0</v>
      </c>
      <c r="Q20" s="54" t="str">
        <f t="shared" ref="Q20:Q24" si="5">IF($F$37=0,"",P20/$F$37)</f>
        <v/>
      </c>
    </row>
    <row r="21" spans="2:17" ht="15" customHeight="1" x14ac:dyDescent="0.2">
      <c r="B21" s="13" t="s">
        <v>3</v>
      </c>
      <c r="C21" s="74">
        <f>SUM(C22:C24)</f>
        <v>0</v>
      </c>
      <c r="D21" s="74">
        <f t="shared" ref="D21:E21" si="6">SUM(D22:D24)</f>
        <v>0</v>
      </c>
      <c r="E21" s="74">
        <f t="shared" si="6"/>
        <v>0</v>
      </c>
      <c r="F21" s="73">
        <f>E21+D21+C21</f>
        <v>0</v>
      </c>
      <c r="G21" s="10"/>
      <c r="H21" s="12" t="s">
        <v>18</v>
      </c>
      <c r="I21" s="57"/>
      <c r="J21" s="32" t="str">
        <f t="shared" si="2"/>
        <v/>
      </c>
      <c r="K21" s="62"/>
      <c r="L21" s="32" t="str">
        <f t="shared" si="3"/>
        <v/>
      </c>
      <c r="M21" s="62"/>
      <c r="N21" s="32" t="str">
        <f t="shared" si="4"/>
        <v/>
      </c>
      <c r="O21" s="93"/>
      <c r="P21" s="70">
        <f t="shared" ref="P21:P24" si="7">I21+K21+M21</f>
        <v>0</v>
      </c>
      <c r="Q21" s="54" t="str">
        <f t="shared" si="5"/>
        <v/>
      </c>
    </row>
    <row r="22" spans="2:17" ht="15" customHeight="1" x14ac:dyDescent="0.2">
      <c r="B22" s="12"/>
      <c r="C22" s="57"/>
      <c r="D22" s="63"/>
      <c r="E22" s="63"/>
      <c r="F22" s="63"/>
      <c r="G22" s="10"/>
      <c r="H22" s="12" t="s">
        <v>19</v>
      </c>
      <c r="I22" s="57"/>
      <c r="J22" s="32" t="str">
        <f t="shared" si="2"/>
        <v/>
      </c>
      <c r="K22" s="62"/>
      <c r="L22" s="32" t="str">
        <f t="shared" si="3"/>
        <v/>
      </c>
      <c r="M22" s="62"/>
      <c r="N22" s="32" t="str">
        <f t="shared" si="4"/>
        <v/>
      </c>
      <c r="O22" s="93"/>
      <c r="P22" s="70">
        <f t="shared" si="7"/>
        <v>0</v>
      </c>
      <c r="Q22" s="54" t="str">
        <f t="shared" si="5"/>
        <v/>
      </c>
    </row>
    <row r="23" spans="2:17" ht="15" customHeight="1" x14ac:dyDescent="0.2">
      <c r="B23" s="12"/>
      <c r="C23" s="57"/>
      <c r="D23" s="63"/>
      <c r="E23" s="63"/>
      <c r="F23" s="63"/>
      <c r="G23" s="10"/>
      <c r="H23" s="12" t="s">
        <v>20</v>
      </c>
      <c r="I23" s="57"/>
      <c r="J23" s="32" t="str">
        <f t="shared" si="2"/>
        <v/>
      </c>
      <c r="K23" s="62"/>
      <c r="L23" s="32" t="str">
        <f t="shared" si="3"/>
        <v/>
      </c>
      <c r="M23" s="62"/>
      <c r="N23" s="32" t="str">
        <f t="shared" si="4"/>
        <v/>
      </c>
      <c r="O23" s="93"/>
      <c r="P23" s="70">
        <f t="shared" si="7"/>
        <v>0</v>
      </c>
      <c r="Q23" s="54" t="str">
        <f t="shared" si="5"/>
        <v/>
      </c>
    </row>
    <row r="24" spans="2:17" ht="15" customHeight="1" x14ac:dyDescent="0.2">
      <c r="B24" s="12"/>
      <c r="C24" s="57"/>
      <c r="D24" s="63"/>
      <c r="E24" s="63"/>
      <c r="F24" s="63"/>
      <c r="G24" s="10"/>
      <c r="H24" s="12" t="s">
        <v>21</v>
      </c>
      <c r="I24" s="57"/>
      <c r="J24" s="32" t="str">
        <f t="shared" si="2"/>
        <v/>
      </c>
      <c r="K24" s="62"/>
      <c r="L24" s="32" t="str">
        <f t="shared" si="3"/>
        <v/>
      </c>
      <c r="M24" s="62"/>
      <c r="N24" s="32" t="str">
        <f t="shared" si="4"/>
        <v/>
      </c>
      <c r="O24" s="93"/>
      <c r="P24" s="70">
        <f t="shared" si="7"/>
        <v>0</v>
      </c>
      <c r="Q24" s="54" t="str">
        <f t="shared" si="5"/>
        <v/>
      </c>
    </row>
    <row r="25" spans="2:17" ht="25.5" x14ac:dyDescent="0.2">
      <c r="B25" s="52" t="s">
        <v>31</v>
      </c>
      <c r="C25" s="74">
        <f>SUM(C26:C28)</f>
        <v>0</v>
      </c>
      <c r="D25" s="74">
        <f t="shared" ref="D25:E25" si="8">SUM(D26:D28)</f>
        <v>0</v>
      </c>
      <c r="E25" s="74">
        <f t="shared" si="8"/>
        <v>0</v>
      </c>
      <c r="F25" s="73">
        <f>E25+D25+C25</f>
        <v>0</v>
      </c>
      <c r="G25" s="10"/>
      <c r="H25" s="25" t="s">
        <v>28</v>
      </c>
      <c r="I25" s="58"/>
      <c r="J25" s="43">
        <f t="shared" ref="J25:Q25" si="9">SUM(J26:J28)</f>
        <v>0</v>
      </c>
      <c r="K25" s="64"/>
      <c r="L25" s="33">
        <f>SUM(L26:L28)</f>
        <v>0</v>
      </c>
      <c r="M25" s="67">
        <f t="shared" si="9"/>
        <v>0</v>
      </c>
      <c r="N25" s="43">
        <f t="shared" si="9"/>
        <v>0</v>
      </c>
      <c r="O25" s="93"/>
      <c r="P25" s="67">
        <f t="shared" si="9"/>
        <v>0</v>
      </c>
      <c r="Q25" s="37">
        <f t="shared" si="9"/>
        <v>0</v>
      </c>
    </row>
    <row r="26" spans="2:17" ht="15" customHeight="1" x14ac:dyDescent="0.2">
      <c r="B26" s="12"/>
      <c r="C26" s="57"/>
      <c r="D26" s="63"/>
      <c r="E26" s="63"/>
      <c r="F26" s="63"/>
      <c r="G26" s="10"/>
      <c r="H26" s="12"/>
      <c r="I26" s="57"/>
      <c r="J26" s="42" t="str">
        <f>IF($C$37=0,"",I26/$C$37)</f>
        <v/>
      </c>
      <c r="K26" s="63"/>
      <c r="L26" s="53" t="str">
        <f>IF($D$37=0,"",K26/$D$37)</f>
        <v/>
      </c>
      <c r="M26" s="63"/>
      <c r="N26" s="32" t="str">
        <f>IF($E$37=0,"",M26/$E$37)</f>
        <v/>
      </c>
      <c r="O26" s="93"/>
      <c r="P26" s="70">
        <f t="shared" ref="P26:P28" si="10">I26+K26+M26</f>
        <v>0</v>
      </c>
      <c r="Q26" s="54" t="str">
        <f>IF($F$37=0,"",P26/$F$37)</f>
        <v/>
      </c>
    </row>
    <row r="27" spans="2:17" ht="15" customHeight="1" x14ac:dyDescent="0.2">
      <c r="B27" s="12"/>
      <c r="C27" s="57"/>
      <c r="D27" s="63"/>
      <c r="E27" s="63"/>
      <c r="F27" s="63"/>
      <c r="G27" s="10"/>
      <c r="H27" s="12"/>
      <c r="I27" s="57"/>
      <c r="J27" s="42" t="str">
        <f t="shared" ref="J27:J28" si="11">IF($C$37=0,"",I27/$C$37)</f>
        <v/>
      </c>
      <c r="K27" s="63"/>
      <c r="L27" s="53" t="str">
        <f t="shared" ref="L27:L28" si="12">IF($D$37=0,"",K27/$D$37)</f>
        <v/>
      </c>
      <c r="M27" s="63"/>
      <c r="N27" s="32" t="str">
        <f t="shared" ref="N27:N28" si="13">IF($E$37=0,"",M27/$E$37)</f>
        <v/>
      </c>
      <c r="O27" s="93"/>
      <c r="P27" s="70">
        <f t="shared" si="10"/>
        <v>0</v>
      </c>
      <c r="Q27" s="54" t="str">
        <f t="shared" ref="Q27:Q28" si="14">IF($F$37=0,"",P27/$F$37)</f>
        <v/>
      </c>
    </row>
    <row r="28" spans="2:17" ht="15" customHeight="1" x14ac:dyDescent="0.2">
      <c r="B28" s="12"/>
      <c r="C28" s="57"/>
      <c r="D28" s="63"/>
      <c r="E28" s="63"/>
      <c r="F28" s="63"/>
      <c r="G28" s="10"/>
      <c r="H28" s="26"/>
      <c r="I28" s="57"/>
      <c r="J28" s="42" t="str">
        <f t="shared" si="11"/>
        <v/>
      </c>
      <c r="K28" s="63"/>
      <c r="L28" s="53" t="str">
        <f t="shared" si="12"/>
        <v/>
      </c>
      <c r="M28" s="63"/>
      <c r="N28" s="32" t="str">
        <f t="shared" si="13"/>
        <v/>
      </c>
      <c r="O28" s="93"/>
      <c r="P28" s="70">
        <f t="shared" si="10"/>
        <v>0</v>
      </c>
      <c r="Q28" s="54" t="str">
        <f t="shared" si="14"/>
        <v/>
      </c>
    </row>
    <row r="29" spans="2:17" ht="15" customHeight="1" x14ac:dyDescent="0.2">
      <c r="B29" s="13" t="s">
        <v>33</v>
      </c>
      <c r="C29" s="74">
        <f>SUM(C30:C32)</f>
        <v>0</v>
      </c>
      <c r="D29" s="74">
        <f t="shared" ref="D29:E29" si="15">SUM(D30:D32)</f>
        <v>0</v>
      </c>
      <c r="E29" s="74">
        <f t="shared" si="15"/>
        <v>0</v>
      </c>
      <c r="F29" s="73">
        <f>E29+D29+C29</f>
        <v>0</v>
      </c>
      <c r="G29" s="10"/>
      <c r="H29" s="27" t="s">
        <v>6</v>
      </c>
      <c r="I29" s="59"/>
      <c r="J29" s="44">
        <f t="shared" ref="J29:Q29" si="16">SUM(J30:J33)</f>
        <v>0</v>
      </c>
      <c r="K29" s="65"/>
      <c r="L29" s="34">
        <f>SUM(L30:L33)</f>
        <v>0</v>
      </c>
      <c r="M29" s="68">
        <f t="shared" si="16"/>
        <v>0</v>
      </c>
      <c r="N29" s="44">
        <f t="shared" si="16"/>
        <v>0</v>
      </c>
      <c r="O29" s="93"/>
      <c r="P29" s="68">
        <f t="shared" si="16"/>
        <v>0</v>
      </c>
      <c r="Q29" s="38">
        <f t="shared" si="16"/>
        <v>0</v>
      </c>
    </row>
    <row r="30" spans="2:17" ht="15" customHeight="1" x14ac:dyDescent="0.2">
      <c r="B30" s="12"/>
      <c r="C30" s="57"/>
      <c r="D30" s="63"/>
      <c r="E30" s="63"/>
      <c r="F30" s="63"/>
      <c r="G30" s="10"/>
      <c r="H30" s="15" t="s">
        <v>27</v>
      </c>
      <c r="I30" s="57"/>
      <c r="J30" s="42" t="str">
        <f>IF($C$37=0,"",I30/$C$37)</f>
        <v/>
      </c>
      <c r="K30" s="63"/>
      <c r="L30" s="53" t="str">
        <f>IF($D$37=0,"",K30/$D$37)</f>
        <v/>
      </c>
      <c r="M30" s="63"/>
      <c r="N30" s="32" t="str">
        <f>IF($E$37=0,"",M30/$E$37)</f>
        <v/>
      </c>
      <c r="O30" s="93"/>
      <c r="P30" s="70">
        <f t="shared" ref="P30:P32" si="17">I30+K30+M30</f>
        <v>0</v>
      </c>
      <c r="Q30" s="54" t="str">
        <f>IF($F$37=0,"",P30/$F$37)</f>
        <v/>
      </c>
    </row>
    <row r="31" spans="2:17" ht="15" customHeight="1" x14ac:dyDescent="0.2">
      <c r="B31" s="12"/>
      <c r="C31" s="57"/>
      <c r="D31" s="63"/>
      <c r="E31" s="63"/>
      <c r="F31" s="63"/>
      <c r="G31" s="10"/>
      <c r="H31" s="12" t="s">
        <v>7</v>
      </c>
      <c r="I31" s="57"/>
      <c r="J31" s="42" t="str">
        <f t="shared" ref="J31:J32" si="18">IF($C$37=0,"",I31/$C$37)</f>
        <v/>
      </c>
      <c r="K31" s="63"/>
      <c r="L31" s="53" t="str">
        <f t="shared" ref="L31:L32" si="19">IF($D$37=0,"",K31/$D$37)</f>
        <v/>
      </c>
      <c r="M31" s="63"/>
      <c r="N31" s="32" t="str">
        <f t="shared" ref="N31:N32" si="20">IF($E$37=0,"",M31/$E$37)</f>
        <v/>
      </c>
      <c r="O31" s="93"/>
      <c r="P31" s="70">
        <f t="shared" si="17"/>
        <v>0</v>
      </c>
      <c r="Q31" s="54" t="str">
        <f t="shared" ref="Q31:Q32" si="21">IF($F$37=0,"",P31/$F$37)</f>
        <v/>
      </c>
    </row>
    <row r="32" spans="2:17" ht="15" customHeight="1" x14ac:dyDescent="0.2">
      <c r="B32" s="12"/>
      <c r="C32" s="57"/>
      <c r="D32" s="63"/>
      <c r="E32" s="63"/>
      <c r="F32" s="63"/>
      <c r="G32" s="10"/>
      <c r="H32" s="12" t="s">
        <v>8</v>
      </c>
      <c r="I32" s="57"/>
      <c r="J32" s="42" t="str">
        <f t="shared" si="18"/>
        <v/>
      </c>
      <c r="K32" s="63"/>
      <c r="L32" s="53" t="str">
        <f t="shared" si="19"/>
        <v/>
      </c>
      <c r="M32" s="63"/>
      <c r="N32" s="32" t="str">
        <f t="shared" si="20"/>
        <v/>
      </c>
      <c r="O32" s="93"/>
      <c r="P32" s="70">
        <f t="shared" si="17"/>
        <v>0</v>
      </c>
      <c r="Q32" s="54" t="str">
        <f t="shared" si="21"/>
        <v/>
      </c>
    </row>
    <row r="33" spans="2:17" ht="15" customHeight="1" x14ac:dyDescent="0.2">
      <c r="B33" s="14" t="s">
        <v>4</v>
      </c>
      <c r="C33" s="74">
        <f>SUM(C34:C36)</f>
        <v>0</v>
      </c>
      <c r="D33" s="74">
        <f t="shared" ref="D33:E33" si="22">SUM(D34:D36)</f>
        <v>0</v>
      </c>
      <c r="E33" s="74">
        <f t="shared" si="22"/>
        <v>0</v>
      </c>
      <c r="F33" s="73">
        <f>E33+D33+C33</f>
        <v>0</v>
      </c>
      <c r="G33" s="10"/>
      <c r="H33" s="25" t="s">
        <v>28</v>
      </c>
      <c r="I33" s="58"/>
      <c r="J33" s="45">
        <f t="shared" ref="J33:Q33" si="23">SUM(J34:J36)</f>
        <v>0</v>
      </c>
      <c r="K33" s="64">
        <f t="shared" si="23"/>
        <v>0</v>
      </c>
      <c r="L33" s="33">
        <f>SUM(L34:L36)</f>
        <v>0</v>
      </c>
      <c r="M33" s="58">
        <f t="shared" si="23"/>
        <v>0</v>
      </c>
      <c r="N33" s="45">
        <f t="shared" si="23"/>
        <v>0</v>
      </c>
      <c r="O33" s="93"/>
      <c r="P33" s="67">
        <f t="shared" si="23"/>
        <v>0</v>
      </c>
      <c r="Q33" s="40">
        <f t="shared" si="23"/>
        <v>0</v>
      </c>
    </row>
    <row r="34" spans="2:17" ht="15" customHeight="1" x14ac:dyDescent="0.2">
      <c r="B34" s="12"/>
      <c r="C34" s="57"/>
      <c r="D34" s="63"/>
      <c r="E34" s="63"/>
      <c r="F34" s="63"/>
      <c r="G34" s="10"/>
      <c r="H34" s="12"/>
      <c r="I34" s="57"/>
      <c r="J34" s="32" t="str">
        <f>IF($C$37=0,"",I34/$C$37)</f>
        <v/>
      </c>
      <c r="K34" s="63"/>
      <c r="L34" s="32" t="str">
        <f>IF($D$37=0,"",K34/$D$37)</f>
        <v/>
      </c>
      <c r="M34" s="63"/>
      <c r="N34" s="32" t="str">
        <f>IF($E$37=0,"",M34/$E$37)</f>
        <v/>
      </c>
      <c r="O34" s="93"/>
      <c r="P34" s="70">
        <f t="shared" ref="P34:P36" si="24">I34+K34+M34</f>
        <v>0</v>
      </c>
      <c r="Q34" s="54" t="str">
        <f>IF($F$37=0,"",P34/$F$37)</f>
        <v/>
      </c>
    </row>
    <row r="35" spans="2:17" ht="15" customHeight="1" x14ac:dyDescent="0.2">
      <c r="B35" s="16"/>
      <c r="C35" s="76"/>
      <c r="D35" s="77"/>
      <c r="E35" s="77"/>
      <c r="F35" s="63">
        <f>C35+D35+E35</f>
        <v>0</v>
      </c>
      <c r="G35" s="10"/>
      <c r="H35" s="12"/>
      <c r="I35" s="57"/>
      <c r="J35" s="32" t="str">
        <f t="shared" ref="J35:J36" si="25">IF($C$37=0,"",I35/$C$37)</f>
        <v/>
      </c>
      <c r="K35" s="63"/>
      <c r="L35" s="32" t="str">
        <f t="shared" ref="L35:L36" si="26">IF($D$37=0,"",K35/$D$37)</f>
        <v/>
      </c>
      <c r="M35" s="63"/>
      <c r="N35" s="32" t="str">
        <f t="shared" ref="N35:N36" si="27">IF($E$37=0,"",M35/$E$37)</f>
        <v/>
      </c>
      <c r="O35" s="93"/>
      <c r="P35" s="70">
        <f t="shared" si="24"/>
        <v>0</v>
      </c>
      <c r="Q35" s="54" t="str">
        <f t="shared" ref="Q35:Q36" si="28">IF($F$37=0,"",P35/$F$37)</f>
        <v/>
      </c>
    </row>
    <row r="36" spans="2:17" ht="15" customHeight="1" x14ac:dyDescent="0.2">
      <c r="B36" s="16"/>
      <c r="C36" s="76"/>
      <c r="D36" s="77"/>
      <c r="E36" s="77"/>
      <c r="F36" s="63">
        <f>C36+D36+E36</f>
        <v>0</v>
      </c>
      <c r="G36" s="10"/>
      <c r="H36" s="28"/>
      <c r="I36" s="56"/>
      <c r="J36" s="32" t="str">
        <f t="shared" si="25"/>
        <v/>
      </c>
      <c r="K36" s="63"/>
      <c r="L36" s="32" t="str">
        <f t="shared" si="26"/>
        <v/>
      </c>
      <c r="M36" s="63"/>
      <c r="N36" s="32" t="str">
        <f t="shared" si="27"/>
        <v/>
      </c>
      <c r="O36" s="93"/>
      <c r="P36" s="70">
        <f t="shared" si="24"/>
        <v>0</v>
      </c>
      <c r="Q36" s="54" t="str">
        <f t="shared" si="28"/>
        <v/>
      </c>
    </row>
    <row r="37" spans="2:17" ht="15.75" customHeight="1" thickBot="1" x14ac:dyDescent="0.25">
      <c r="B37" s="17" t="s">
        <v>16</v>
      </c>
      <c r="C37" s="78">
        <f t="shared" ref="C37:E37" si="29">C33+C29+C25+C21+C18</f>
        <v>0</v>
      </c>
      <c r="D37" s="79">
        <f t="shared" si="29"/>
        <v>0</v>
      </c>
      <c r="E37" s="79">
        <f t="shared" si="29"/>
        <v>0</v>
      </c>
      <c r="F37" s="80">
        <f>C37+D37+E37</f>
        <v>0</v>
      </c>
      <c r="G37" s="10"/>
      <c r="H37" s="17" t="s">
        <v>16</v>
      </c>
      <c r="I37" s="60">
        <f t="shared" ref="I37:Q37" si="30">SUM(I18+I29)</f>
        <v>0</v>
      </c>
      <c r="J37" s="35">
        <f t="shared" si="30"/>
        <v>0</v>
      </c>
      <c r="K37" s="66">
        <f t="shared" si="30"/>
        <v>0</v>
      </c>
      <c r="L37" s="35">
        <f>SUM(L18+L29)</f>
        <v>0</v>
      </c>
      <c r="M37" s="66">
        <f t="shared" si="30"/>
        <v>0</v>
      </c>
      <c r="N37" s="35">
        <f t="shared" si="30"/>
        <v>0</v>
      </c>
      <c r="O37" s="93"/>
      <c r="P37" s="71">
        <f t="shared" si="30"/>
        <v>0</v>
      </c>
      <c r="Q37" s="39">
        <f t="shared" si="30"/>
        <v>0</v>
      </c>
    </row>
    <row r="38" spans="2:17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9"/>
    </row>
    <row r="39" spans="2:17" x14ac:dyDescent="0.2">
      <c r="B39" s="3" t="s">
        <v>9</v>
      </c>
      <c r="C39" s="20"/>
      <c r="D39" s="20"/>
      <c r="E39" s="20"/>
      <c r="F39" s="20"/>
      <c r="G39" s="20"/>
      <c r="H39" s="20"/>
      <c r="I39" s="20"/>
      <c r="J39" s="20"/>
      <c r="K39" s="21"/>
    </row>
    <row r="40" spans="2:17" x14ac:dyDescent="0.2">
      <c r="B40" s="3" t="s">
        <v>10</v>
      </c>
      <c r="C40" s="20"/>
      <c r="D40" s="20"/>
      <c r="E40" s="20"/>
      <c r="F40" s="20"/>
      <c r="G40" s="20"/>
      <c r="H40" s="20"/>
      <c r="I40" s="20"/>
      <c r="J40" s="20"/>
      <c r="K40" s="21"/>
    </row>
    <row r="41" spans="2:17" x14ac:dyDescent="0.2">
      <c r="B41" s="3" t="s">
        <v>11</v>
      </c>
      <c r="C41" s="20"/>
      <c r="D41" s="20"/>
      <c r="E41" s="20"/>
      <c r="F41" s="20"/>
      <c r="G41" s="20"/>
      <c r="H41" s="20"/>
      <c r="I41" s="20"/>
      <c r="J41" s="20"/>
      <c r="K41" s="21"/>
    </row>
    <row r="42" spans="2:17" x14ac:dyDescent="0.2">
      <c r="B42" s="3" t="s">
        <v>12</v>
      </c>
      <c r="C42" s="20"/>
      <c r="D42" s="20"/>
      <c r="E42" s="20"/>
      <c r="F42" s="20"/>
      <c r="G42" s="20"/>
      <c r="H42" s="20"/>
      <c r="I42" s="20"/>
      <c r="J42" s="20"/>
      <c r="K42" s="21"/>
    </row>
  </sheetData>
  <mergeCells count="11">
    <mergeCell ref="P16:Q16"/>
    <mergeCell ref="I16:J16"/>
    <mergeCell ref="K16:L16"/>
    <mergeCell ref="M16:N16"/>
    <mergeCell ref="O16:O37"/>
    <mergeCell ref="I15:N15"/>
    <mergeCell ref="B2:U2"/>
    <mergeCell ref="D8:G8"/>
    <mergeCell ref="D9:G9"/>
    <mergeCell ref="D10:G10"/>
    <mergeCell ref="C15:F15"/>
  </mergeCells>
  <pageMargins left="0.7" right="0.7" top="0.75" bottom="0.75" header="0.3" footer="0.3"/>
  <pageSetup paperSize="9" scale="35" orientation="landscape" r:id="rId1"/>
  <ignoredErrors>
    <ignoredError sqref="J18 J25 J29 J33 J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42"/>
  <sheetViews>
    <sheetView showGridLines="0" topLeftCell="A11" zoomScale="80" zoomScaleNormal="80" workbookViewId="0">
      <selection activeCell="J20" sqref="J20"/>
    </sheetView>
  </sheetViews>
  <sheetFormatPr baseColWidth="10" defaultRowHeight="12.75" x14ac:dyDescent="0.2"/>
  <cols>
    <col min="1" max="1" width="3.85546875" style="3" customWidth="1"/>
    <col min="2" max="2" width="29.140625" style="3" customWidth="1"/>
    <col min="3" max="3" width="19.42578125" style="3" customWidth="1"/>
    <col min="4" max="4" width="13.140625" style="3" customWidth="1"/>
    <col min="5" max="5" width="19.42578125" style="3" customWidth="1"/>
    <col min="6" max="6" width="15.85546875" style="3" customWidth="1"/>
    <col min="7" max="7" width="4.5703125" style="3" customWidth="1"/>
    <col min="8" max="8" width="20.28515625" style="3" customWidth="1"/>
    <col min="9" max="9" width="14.140625" style="3" customWidth="1"/>
    <col min="10" max="10" width="9.5703125" style="3" customWidth="1"/>
    <col min="11" max="11" width="14.140625" style="2" customWidth="1"/>
    <col min="12" max="12" width="9.5703125" style="3" customWidth="1"/>
    <col min="13" max="13" width="14.140625" style="3" customWidth="1"/>
    <col min="14" max="14" width="9.5703125" style="3" customWidth="1"/>
    <col min="15" max="15" width="3.42578125" style="3" customWidth="1"/>
    <col min="16" max="16" width="18.85546875" style="3" customWidth="1"/>
    <col min="17" max="17" width="9.5703125" style="3" customWidth="1"/>
    <col min="18" max="18" width="18.5703125" style="3" customWidth="1"/>
    <col min="19" max="19" width="3.42578125" style="3" customWidth="1"/>
    <col min="20" max="20" width="19.42578125" style="3" customWidth="1"/>
    <col min="21" max="21" width="18.5703125" style="3" customWidth="1"/>
    <col min="22" max="16384" width="11.42578125" style="3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">
      <c r="B2" s="84" t="s">
        <v>23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2:2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x14ac:dyDescent="0.2">
      <c r="B8" s="4"/>
      <c r="C8" s="5" t="s">
        <v>24</v>
      </c>
      <c r="D8" s="84"/>
      <c r="E8" s="84"/>
      <c r="F8" s="84"/>
      <c r="G8" s="8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2:21" x14ac:dyDescent="0.2">
      <c r="B9" s="4"/>
      <c r="C9" s="5" t="s">
        <v>26</v>
      </c>
      <c r="D9" s="85"/>
      <c r="E9" s="86"/>
      <c r="F9" s="86"/>
      <c r="G9" s="8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x14ac:dyDescent="0.2">
      <c r="B10" s="4"/>
      <c r="C10" s="5" t="s">
        <v>25</v>
      </c>
      <c r="D10" s="85"/>
      <c r="E10" s="86"/>
      <c r="F10" s="86"/>
      <c r="G10" s="8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x14ac:dyDescent="0.2">
      <c r="B11" s="4"/>
      <c r="C11" s="3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x14ac:dyDescent="0.2">
      <c r="B12" s="4"/>
      <c r="C12" s="3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x14ac:dyDescent="0.2">
      <c r="B13" s="4"/>
      <c r="C13" s="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ht="13.5" thickBot="1" x14ac:dyDescent="0.25">
      <c r="C14" s="1"/>
      <c r="D14" s="1"/>
    </row>
    <row r="15" spans="2:21" ht="15" customHeight="1" x14ac:dyDescent="0.2">
      <c r="C15" s="94" t="s">
        <v>22</v>
      </c>
      <c r="D15" s="95"/>
      <c r="E15" s="95"/>
      <c r="F15" s="96"/>
      <c r="G15" s="6"/>
      <c r="H15" s="2"/>
      <c r="I15" s="81" t="s">
        <v>0</v>
      </c>
      <c r="J15" s="82"/>
      <c r="K15" s="82"/>
      <c r="L15" s="82"/>
      <c r="M15" s="82"/>
      <c r="N15" s="83"/>
    </row>
    <row r="16" spans="2:21" ht="38.25" x14ac:dyDescent="0.2">
      <c r="B16" s="7"/>
      <c r="C16" s="47" t="s">
        <v>15</v>
      </c>
      <c r="D16" s="48" t="s">
        <v>13</v>
      </c>
      <c r="E16" s="48" t="s">
        <v>14</v>
      </c>
      <c r="F16" s="29" t="s">
        <v>16</v>
      </c>
      <c r="G16" s="8"/>
      <c r="H16" s="2"/>
      <c r="I16" s="90" t="s">
        <v>15</v>
      </c>
      <c r="J16" s="91"/>
      <c r="K16" s="91" t="s">
        <v>13</v>
      </c>
      <c r="L16" s="91"/>
      <c r="M16" s="91" t="s">
        <v>14</v>
      </c>
      <c r="N16" s="89"/>
      <c r="O16" s="92"/>
      <c r="P16" s="88" t="s">
        <v>37</v>
      </c>
      <c r="Q16" s="89"/>
    </row>
    <row r="17" spans="2:17" ht="33.75" customHeight="1" thickBot="1" x14ac:dyDescent="0.25">
      <c r="C17" s="49" t="s">
        <v>30</v>
      </c>
      <c r="D17" s="49" t="s">
        <v>30</v>
      </c>
      <c r="E17" s="49" t="s">
        <v>30</v>
      </c>
      <c r="F17" s="50" t="s">
        <v>30</v>
      </c>
      <c r="G17" s="9"/>
      <c r="H17" s="9"/>
      <c r="I17" s="22" t="s">
        <v>1</v>
      </c>
      <c r="J17" s="23" t="s">
        <v>2</v>
      </c>
      <c r="K17" s="23" t="s">
        <v>1</v>
      </c>
      <c r="L17" s="23" t="s">
        <v>2</v>
      </c>
      <c r="M17" s="23" t="s">
        <v>1</v>
      </c>
      <c r="N17" s="24" t="s">
        <v>2</v>
      </c>
      <c r="O17" s="92"/>
      <c r="P17" s="46" t="s">
        <v>36</v>
      </c>
      <c r="Q17" s="24" t="s">
        <v>2</v>
      </c>
    </row>
    <row r="18" spans="2:17" ht="38.25" x14ac:dyDescent="0.2">
      <c r="B18" s="51" t="s">
        <v>32</v>
      </c>
      <c r="C18" s="72">
        <f t="shared" ref="C18:E18" si="0">SUM(C19:C20)</f>
        <v>500000</v>
      </c>
      <c r="D18" s="73">
        <f t="shared" si="0"/>
        <v>0</v>
      </c>
      <c r="E18" s="73">
        <f t="shared" si="0"/>
        <v>0</v>
      </c>
      <c r="F18" s="73">
        <f t="shared" ref="F18:F37" si="1">C18+D18+E18</f>
        <v>500000</v>
      </c>
      <c r="G18" s="10"/>
      <c r="H18" s="11" t="s">
        <v>5</v>
      </c>
      <c r="I18" s="55">
        <f>SUM(I19:I25)</f>
        <v>251000</v>
      </c>
      <c r="J18" s="31">
        <f t="shared" ref="J18:Q18" si="2">SUM(J19:J25)</f>
        <v>0.502</v>
      </c>
      <c r="K18" s="61">
        <f t="shared" si="2"/>
        <v>61000</v>
      </c>
      <c r="L18" s="31">
        <f>SUM(L19:L25)</f>
        <v>0.61</v>
      </c>
      <c r="M18" s="61">
        <f t="shared" si="2"/>
        <v>27000</v>
      </c>
      <c r="N18" s="41">
        <f t="shared" si="2"/>
        <v>0.49090909090909091</v>
      </c>
      <c r="O18" s="93"/>
      <c r="P18" s="61">
        <f t="shared" si="2"/>
        <v>339000</v>
      </c>
      <c r="Q18" s="36">
        <f t="shared" si="2"/>
        <v>0.51755725190839696</v>
      </c>
    </row>
    <row r="19" spans="2:17" ht="15" customHeight="1" x14ac:dyDescent="0.2">
      <c r="B19" s="12" t="s">
        <v>34</v>
      </c>
      <c r="C19" s="57">
        <v>500000</v>
      </c>
      <c r="D19" s="63"/>
      <c r="E19" s="63"/>
      <c r="F19" s="63">
        <f t="shared" si="1"/>
        <v>500000</v>
      </c>
      <c r="G19" s="10"/>
      <c r="H19" s="12" t="s">
        <v>17</v>
      </c>
      <c r="I19" s="56"/>
      <c r="J19" s="32">
        <f>I19/$C$37</f>
        <v>0</v>
      </c>
      <c r="K19" s="62"/>
      <c r="L19" s="32">
        <f>K19/$D$37</f>
        <v>0</v>
      </c>
      <c r="M19" s="62"/>
      <c r="N19" s="32">
        <f>M19/$E$37</f>
        <v>0</v>
      </c>
      <c r="O19" s="93"/>
      <c r="P19" s="69">
        <f>I19+K19+M19</f>
        <v>0</v>
      </c>
      <c r="Q19" s="54">
        <f>P19/$F$37</f>
        <v>0</v>
      </c>
    </row>
    <row r="20" spans="2:17" ht="15" customHeight="1" x14ac:dyDescent="0.2">
      <c r="B20" s="12"/>
      <c r="C20" s="57"/>
      <c r="D20" s="63"/>
      <c r="E20" s="63"/>
      <c r="F20" s="63">
        <f t="shared" si="1"/>
        <v>0</v>
      </c>
      <c r="G20" s="10"/>
      <c r="H20" s="12" t="s">
        <v>29</v>
      </c>
      <c r="I20" s="57">
        <v>251000</v>
      </c>
      <c r="J20" s="42">
        <f>I20/$C$37</f>
        <v>0.502</v>
      </c>
      <c r="K20" s="63">
        <v>51000</v>
      </c>
      <c r="L20" s="42">
        <f>K20/$D$37</f>
        <v>0.51</v>
      </c>
      <c r="M20" s="63">
        <v>27000</v>
      </c>
      <c r="N20" s="42">
        <f t="shared" ref="N20:N36" si="3">M20/$E$37</f>
        <v>0.49090909090909091</v>
      </c>
      <c r="O20" s="93"/>
      <c r="P20" s="70">
        <f>I20+K20+M20</f>
        <v>329000</v>
      </c>
      <c r="Q20" s="54">
        <f>P20/$F$37</f>
        <v>0.50229007633587786</v>
      </c>
    </row>
    <row r="21" spans="2:17" ht="15" customHeight="1" x14ac:dyDescent="0.2">
      <c r="B21" s="13" t="s">
        <v>3</v>
      </c>
      <c r="C21" s="74">
        <f>SUM(C22:C24)</f>
        <v>0</v>
      </c>
      <c r="D21" s="75">
        <f t="shared" ref="D21:E21" si="4">SUM(D22:D24)</f>
        <v>100000</v>
      </c>
      <c r="E21" s="75">
        <f t="shared" si="4"/>
        <v>0</v>
      </c>
      <c r="F21" s="75">
        <f t="shared" si="1"/>
        <v>100000</v>
      </c>
      <c r="G21" s="10"/>
      <c r="H21" s="12" t="s">
        <v>18</v>
      </c>
      <c r="I21" s="57"/>
      <c r="J21" s="42">
        <f t="shared" ref="J21:J36" si="5">I21/$C$37</f>
        <v>0</v>
      </c>
      <c r="K21" s="63">
        <v>10000</v>
      </c>
      <c r="L21" s="53">
        <f t="shared" ref="L21:L36" si="6">K21/$D$37</f>
        <v>0.1</v>
      </c>
      <c r="M21" s="63"/>
      <c r="N21" s="32">
        <f t="shared" si="3"/>
        <v>0</v>
      </c>
      <c r="O21" s="93"/>
      <c r="P21" s="70">
        <f t="shared" ref="P21:P24" si="7">I21+K21+M21</f>
        <v>10000</v>
      </c>
      <c r="Q21" s="54">
        <f t="shared" ref="Q21:Q36" si="8">P21/$F$37</f>
        <v>1.5267175572519083E-2</v>
      </c>
    </row>
    <row r="22" spans="2:17" ht="15" customHeight="1" x14ac:dyDescent="0.2">
      <c r="B22" s="12"/>
      <c r="C22" s="57"/>
      <c r="D22" s="63">
        <v>100000</v>
      </c>
      <c r="E22" s="63"/>
      <c r="F22" s="63">
        <f t="shared" si="1"/>
        <v>100000</v>
      </c>
      <c r="G22" s="10"/>
      <c r="H22" s="12" t="s">
        <v>19</v>
      </c>
      <c r="I22" s="57"/>
      <c r="J22" s="42">
        <f t="shared" si="5"/>
        <v>0</v>
      </c>
      <c r="K22" s="63"/>
      <c r="L22" s="53">
        <f t="shared" si="6"/>
        <v>0</v>
      </c>
      <c r="M22" s="63"/>
      <c r="N22" s="32">
        <f t="shared" si="3"/>
        <v>0</v>
      </c>
      <c r="O22" s="93"/>
      <c r="P22" s="70">
        <f t="shared" si="7"/>
        <v>0</v>
      </c>
      <c r="Q22" s="54">
        <f t="shared" si="8"/>
        <v>0</v>
      </c>
    </row>
    <row r="23" spans="2:17" ht="15" customHeight="1" x14ac:dyDescent="0.2">
      <c r="B23" s="12"/>
      <c r="C23" s="57"/>
      <c r="D23" s="63"/>
      <c r="E23" s="63"/>
      <c r="F23" s="63">
        <f t="shared" si="1"/>
        <v>0</v>
      </c>
      <c r="G23" s="10"/>
      <c r="H23" s="12" t="s">
        <v>20</v>
      </c>
      <c r="I23" s="57"/>
      <c r="J23" s="42">
        <f t="shared" si="5"/>
        <v>0</v>
      </c>
      <c r="K23" s="63"/>
      <c r="L23" s="53">
        <f t="shared" si="6"/>
        <v>0</v>
      </c>
      <c r="M23" s="63"/>
      <c r="N23" s="32">
        <f t="shared" si="3"/>
        <v>0</v>
      </c>
      <c r="O23" s="93"/>
      <c r="P23" s="70">
        <f t="shared" si="7"/>
        <v>0</v>
      </c>
      <c r="Q23" s="54">
        <f t="shared" si="8"/>
        <v>0</v>
      </c>
    </row>
    <row r="24" spans="2:17" ht="15" customHeight="1" x14ac:dyDescent="0.2">
      <c r="B24" s="12"/>
      <c r="C24" s="57"/>
      <c r="D24" s="63"/>
      <c r="E24" s="63"/>
      <c r="F24" s="63">
        <f t="shared" si="1"/>
        <v>0</v>
      </c>
      <c r="G24" s="10"/>
      <c r="H24" s="12" t="s">
        <v>21</v>
      </c>
      <c r="I24" s="57"/>
      <c r="J24" s="42">
        <f t="shared" si="5"/>
        <v>0</v>
      </c>
      <c r="K24" s="63"/>
      <c r="L24" s="53">
        <f t="shared" si="6"/>
        <v>0</v>
      </c>
      <c r="M24" s="63"/>
      <c r="N24" s="32">
        <f t="shared" si="3"/>
        <v>0</v>
      </c>
      <c r="O24" s="93"/>
      <c r="P24" s="70">
        <f t="shared" si="7"/>
        <v>0</v>
      </c>
      <c r="Q24" s="54">
        <f t="shared" si="8"/>
        <v>0</v>
      </c>
    </row>
    <row r="25" spans="2:17" ht="25.5" x14ac:dyDescent="0.2">
      <c r="B25" s="52" t="s">
        <v>31</v>
      </c>
      <c r="C25" s="74">
        <f>SUM(C26:C28)</f>
        <v>0</v>
      </c>
      <c r="D25" s="75">
        <f t="shared" ref="D25:E25" si="9">SUM(D26:D28)</f>
        <v>0</v>
      </c>
      <c r="E25" s="75">
        <f t="shared" si="9"/>
        <v>0</v>
      </c>
      <c r="F25" s="75">
        <f t="shared" si="1"/>
        <v>0</v>
      </c>
      <c r="G25" s="10"/>
      <c r="H25" s="25" t="s">
        <v>28</v>
      </c>
      <c r="I25" s="58">
        <f>SUM(I26:I28)</f>
        <v>0</v>
      </c>
      <c r="J25" s="43">
        <f t="shared" ref="J25:Q25" si="10">SUM(J26:J28)</f>
        <v>0</v>
      </c>
      <c r="K25" s="64">
        <f t="shared" si="10"/>
        <v>0</v>
      </c>
      <c r="L25" s="33">
        <f>SUM(L26:L28)</f>
        <v>0</v>
      </c>
      <c r="M25" s="67">
        <f t="shared" si="10"/>
        <v>0</v>
      </c>
      <c r="N25" s="43">
        <f t="shared" si="10"/>
        <v>0</v>
      </c>
      <c r="O25" s="93"/>
      <c r="P25" s="67">
        <f t="shared" si="10"/>
        <v>0</v>
      </c>
      <c r="Q25" s="37">
        <f t="shared" si="10"/>
        <v>0</v>
      </c>
    </row>
    <row r="26" spans="2:17" ht="15" customHeight="1" x14ac:dyDescent="0.2">
      <c r="B26" s="12"/>
      <c r="C26" s="57"/>
      <c r="D26" s="63"/>
      <c r="E26" s="63"/>
      <c r="F26" s="63">
        <f t="shared" si="1"/>
        <v>0</v>
      </c>
      <c r="G26" s="10"/>
      <c r="H26" s="12"/>
      <c r="I26" s="57"/>
      <c r="J26" s="42">
        <f t="shared" si="5"/>
        <v>0</v>
      </c>
      <c r="K26" s="63"/>
      <c r="L26" s="53">
        <f t="shared" si="6"/>
        <v>0</v>
      </c>
      <c r="M26" s="63"/>
      <c r="N26" s="32">
        <f t="shared" si="3"/>
        <v>0</v>
      </c>
      <c r="O26" s="93"/>
      <c r="P26" s="70">
        <f t="shared" ref="P26:P28" si="11">I26+K26+M26</f>
        <v>0</v>
      </c>
      <c r="Q26" s="54">
        <f t="shared" si="8"/>
        <v>0</v>
      </c>
    </row>
    <row r="27" spans="2:17" ht="15" customHeight="1" x14ac:dyDescent="0.2">
      <c r="B27" s="12"/>
      <c r="C27" s="57"/>
      <c r="D27" s="63"/>
      <c r="E27" s="63"/>
      <c r="F27" s="63">
        <f t="shared" si="1"/>
        <v>0</v>
      </c>
      <c r="G27" s="10"/>
      <c r="H27" s="12"/>
      <c r="I27" s="57"/>
      <c r="J27" s="42">
        <f t="shared" si="5"/>
        <v>0</v>
      </c>
      <c r="K27" s="63"/>
      <c r="L27" s="53">
        <f t="shared" si="6"/>
        <v>0</v>
      </c>
      <c r="M27" s="63"/>
      <c r="N27" s="32">
        <f t="shared" si="3"/>
        <v>0</v>
      </c>
      <c r="O27" s="93"/>
      <c r="P27" s="70">
        <f t="shared" si="11"/>
        <v>0</v>
      </c>
      <c r="Q27" s="54">
        <f t="shared" si="8"/>
        <v>0</v>
      </c>
    </row>
    <row r="28" spans="2:17" ht="15" customHeight="1" x14ac:dyDescent="0.2">
      <c r="B28" s="12"/>
      <c r="C28" s="57"/>
      <c r="D28" s="63"/>
      <c r="E28" s="63"/>
      <c r="F28" s="63">
        <f t="shared" si="1"/>
        <v>0</v>
      </c>
      <c r="G28" s="10"/>
      <c r="H28" s="26"/>
      <c r="I28" s="57"/>
      <c r="J28" s="42">
        <f t="shared" si="5"/>
        <v>0</v>
      </c>
      <c r="K28" s="63"/>
      <c r="L28" s="53">
        <f t="shared" si="6"/>
        <v>0</v>
      </c>
      <c r="M28" s="63"/>
      <c r="N28" s="32">
        <f t="shared" si="3"/>
        <v>0</v>
      </c>
      <c r="O28" s="93"/>
      <c r="P28" s="70">
        <f t="shared" si="11"/>
        <v>0</v>
      </c>
      <c r="Q28" s="54">
        <f t="shared" si="8"/>
        <v>0</v>
      </c>
    </row>
    <row r="29" spans="2:17" ht="15" customHeight="1" x14ac:dyDescent="0.2">
      <c r="B29" s="13" t="s">
        <v>33</v>
      </c>
      <c r="C29" s="74">
        <f>SUM(C30:C32)</f>
        <v>0</v>
      </c>
      <c r="D29" s="75">
        <f t="shared" ref="D29:E29" si="12">SUM(D30:D32)</f>
        <v>0</v>
      </c>
      <c r="E29" s="75">
        <f t="shared" si="12"/>
        <v>0</v>
      </c>
      <c r="F29" s="75">
        <f t="shared" si="1"/>
        <v>0</v>
      </c>
      <c r="G29" s="10"/>
      <c r="H29" s="27" t="s">
        <v>6</v>
      </c>
      <c r="I29" s="59">
        <f>SUM(I30:I33)</f>
        <v>200000</v>
      </c>
      <c r="J29" s="44">
        <f t="shared" ref="J29:Q29" si="13">SUM(J30:J33)</f>
        <v>0.4</v>
      </c>
      <c r="K29" s="65">
        <f t="shared" si="13"/>
        <v>65000</v>
      </c>
      <c r="L29" s="34">
        <f>SUM(L30:L33)</f>
        <v>0.65</v>
      </c>
      <c r="M29" s="68">
        <f t="shared" si="13"/>
        <v>0</v>
      </c>
      <c r="N29" s="44">
        <f t="shared" si="13"/>
        <v>0</v>
      </c>
      <c r="O29" s="93"/>
      <c r="P29" s="68">
        <f t="shared" si="13"/>
        <v>265000</v>
      </c>
      <c r="Q29" s="38">
        <f t="shared" si="13"/>
        <v>0.40458015267175573</v>
      </c>
    </row>
    <row r="30" spans="2:17" ht="15" customHeight="1" x14ac:dyDescent="0.2">
      <c r="B30" s="12"/>
      <c r="C30" s="57"/>
      <c r="D30" s="63"/>
      <c r="E30" s="63"/>
      <c r="F30" s="63">
        <f t="shared" si="1"/>
        <v>0</v>
      </c>
      <c r="G30" s="10"/>
      <c r="H30" s="15" t="s">
        <v>27</v>
      </c>
      <c r="I30" s="57">
        <v>50000</v>
      </c>
      <c r="J30" s="42">
        <f t="shared" si="5"/>
        <v>0.1</v>
      </c>
      <c r="K30" s="63">
        <v>25000</v>
      </c>
      <c r="L30" s="53">
        <f t="shared" si="6"/>
        <v>0.25</v>
      </c>
      <c r="M30" s="63"/>
      <c r="N30" s="32">
        <f t="shared" si="3"/>
        <v>0</v>
      </c>
      <c r="O30" s="93"/>
      <c r="P30" s="70">
        <f t="shared" ref="P30:P32" si="14">I30+K30+M30</f>
        <v>75000</v>
      </c>
      <c r="Q30" s="54">
        <f t="shared" si="8"/>
        <v>0.11450381679389313</v>
      </c>
    </row>
    <row r="31" spans="2:17" ht="15" customHeight="1" x14ac:dyDescent="0.2">
      <c r="B31" s="12"/>
      <c r="C31" s="57"/>
      <c r="D31" s="63"/>
      <c r="E31" s="63"/>
      <c r="F31" s="63">
        <f t="shared" si="1"/>
        <v>0</v>
      </c>
      <c r="G31" s="10"/>
      <c r="H31" s="12" t="s">
        <v>7</v>
      </c>
      <c r="I31" s="57">
        <v>150000</v>
      </c>
      <c r="J31" s="42">
        <f t="shared" si="5"/>
        <v>0.3</v>
      </c>
      <c r="K31" s="63">
        <v>40000</v>
      </c>
      <c r="L31" s="53">
        <f t="shared" si="6"/>
        <v>0.4</v>
      </c>
      <c r="M31" s="63"/>
      <c r="N31" s="32">
        <f t="shared" si="3"/>
        <v>0</v>
      </c>
      <c r="O31" s="93"/>
      <c r="P31" s="70">
        <f t="shared" si="14"/>
        <v>190000</v>
      </c>
      <c r="Q31" s="54">
        <f t="shared" si="8"/>
        <v>0.29007633587786258</v>
      </c>
    </row>
    <row r="32" spans="2:17" ht="15" customHeight="1" x14ac:dyDescent="0.2">
      <c r="B32" s="12"/>
      <c r="C32" s="57"/>
      <c r="D32" s="63"/>
      <c r="E32" s="63"/>
      <c r="F32" s="63">
        <f t="shared" si="1"/>
        <v>0</v>
      </c>
      <c r="G32" s="10"/>
      <c r="H32" s="12" t="s">
        <v>8</v>
      </c>
      <c r="I32" s="57"/>
      <c r="J32" s="42">
        <f t="shared" si="5"/>
        <v>0</v>
      </c>
      <c r="K32" s="63"/>
      <c r="L32" s="53">
        <f t="shared" si="6"/>
        <v>0</v>
      </c>
      <c r="M32" s="63"/>
      <c r="N32" s="32">
        <f t="shared" si="3"/>
        <v>0</v>
      </c>
      <c r="O32" s="93"/>
      <c r="P32" s="70">
        <f t="shared" si="14"/>
        <v>0</v>
      </c>
      <c r="Q32" s="54">
        <f t="shared" si="8"/>
        <v>0</v>
      </c>
    </row>
    <row r="33" spans="2:17" ht="15" customHeight="1" x14ac:dyDescent="0.2">
      <c r="B33" s="14" t="s">
        <v>4</v>
      </c>
      <c r="C33" s="74">
        <f t="shared" ref="C33:E33" si="15">SUM(C34:C36)</f>
        <v>0</v>
      </c>
      <c r="D33" s="75">
        <f t="shared" si="15"/>
        <v>0</v>
      </c>
      <c r="E33" s="75">
        <f t="shared" si="15"/>
        <v>55000</v>
      </c>
      <c r="F33" s="75">
        <f t="shared" si="1"/>
        <v>55000</v>
      </c>
      <c r="G33" s="10"/>
      <c r="H33" s="25" t="s">
        <v>28</v>
      </c>
      <c r="I33" s="58">
        <f>SUM(I34:I36)</f>
        <v>0</v>
      </c>
      <c r="J33" s="45">
        <f t="shared" ref="J33:Q33" si="16">SUM(J34:J36)</f>
        <v>0</v>
      </c>
      <c r="K33" s="64">
        <f t="shared" si="16"/>
        <v>0</v>
      </c>
      <c r="L33" s="33">
        <f>SUM(L34:L36)</f>
        <v>0</v>
      </c>
      <c r="M33" s="58">
        <f t="shared" si="16"/>
        <v>0</v>
      </c>
      <c r="N33" s="45">
        <f t="shared" si="16"/>
        <v>0</v>
      </c>
      <c r="O33" s="93"/>
      <c r="P33" s="67">
        <f t="shared" si="16"/>
        <v>0</v>
      </c>
      <c r="Q33" s="40">
        <f t="shared" si="16"/>
        <v>0</v>
      </c>
    </row>
    <row r="34" spans="2:17" ht="15" customHeight="1" x14ac:dyDescent="0.2">
      <c r="B34" s="12" t="s">
        <v>35</v>
      </c>
      <c r="C34" s="57"/>
      <c r="D34" s="63"/>
      <c r="E34" s="63">
        <v>55000</v>
      </c>
      <c r="F34" s="63">
        <f t="shared" si="1"/>
        <v>55000</v>
      </c>
      <c r="G34" s="10"/>
      <c r="H34" s="12"/>
      <c r="I34" s="57"/>
      <c r="J34" s="32">
        <f t="shared" si="5"/>
        <v>0</v>
      </c>
      <c r="K34" s="63"/>
      <c r="L34" s="32">
        <f t="shared" si="6"/>
        <v>0</v>
      </c>
      <c r="M34" s="63"/>
      <c r="N34" s="32">
        <f t="shared" si="3"/>
        <v>0</v>
      </c>
      <c r="O34" s="93"/>
      <c r="P34" s="70">
        <f t="shared" ref="P34:P36" si="17">I34+K34+M34</f>
        <v>0</v>
      </c>
      <c r="Q34" s="54">
        <f t="shared" si="8"/>
        <v>0</v>
      </c>
    </row>
    <row r="35" spans="2:17" ht="15" customHeight="1" x14ac:dyDescent="0.2">
      <c r="B35" s="16"/>
      <c r="C35" s="76"/>
      <c r="D35" s="77"/>
      <c r="E35" s="77"/>
      <c r="F35" s="63">
        <f t="shared" si="1"/>
        <v>0</v>
      </c>
      <c r="G35" s="10"/>
      <c r="H35" s="12"/>
      <c r="I35" s="57"/>
      <c r="J35" s="32">
        <f t="shared" si="5"/>
        <v>0</v>
      </c>
      <c r="K35" s="63"/>
      <c r="L35" s="32">
        <f t="shared" si="6"/>
        <v>0</v>
      </c>
      <c r="M35" s="63"/>
      <c r="N35" s="32">
        <f t="shared" si="3"/>
        <v>0</v>
      </c>
      <c r="O35" s="93"/>
      <c r="P35" s="70">
        <f t="shared" si="17"/>
        <v>0</v>
      </c>
      <c r="Q35" s="54">
        <f t="shared" si="8"/>
        <v>0</v>
      </c>
    </row>
    <row r="36" spans="2:17" ht="15" customHeight="1" x14ac:dyDescent="0.2">
      <c r="B36" s="16"/>
      <c r="C36" s="76"/>
      <c r="D36" s="77"/>
      <c r="E36" s="77"/>
      <c r="F36" s="63">
        <f t="shared" si="1"/>
        <v>0</v>
      </c>
      <c r="G36" s="10"/>
      <c r="H36" s="28"/>
      <c r="I36" s="56"/>
      <c r="J36" s="32">
        <f t="shared" si="5"/>
        <v>0</v>
      </c>
      <c r="K36" s="62"/>
      <c r="L36" s="32">
        <f t="shared" si="6"/>
        <v>0</v>
      </c>
      <c r="M36" s="62"/>
      <c r="N36" s="32">
        <f t="shared" si="3"/>
        <v>0</v>
      </c>
      <c r="O36" s="93"/>
      <c r="P36" s="70">
        <f t="shared" si="17"/>
        <v>0</v>
      </c>
      <c r="Q36" s="54">
        <f t="shared" si="8"/>
        <v>0</v>
      </c>
    </row>
    <row r="37" spans="2:17" ht="15.75" customHeight="1" thickBot="1" x14ac:dyDescent="0.25">
      <c r="B37" s="17" t="s">
        <v>16</v>
      </c>
      <c r="C37" s="78">
        <f t="shared" ref="C37:E37" si="18">C33+C29+C25+C21+C18</f>
        <v>500000</v>
      </c>
      <c r="D37" s="79">
        <f t="shared" si="18"/>
        <v>100000</v>
      </c>
      <c r="E37" s="79">
        <f t="shared" si="18"/>
        <v>55000</v>
      </c>
      <c r="F37" s="80">
        <f t="shared" si="1"/>
        <v>655000</v>
      </c>
      <c r="G37" s="10"/>
      <c r="H37" s="17" t="s">
        <v>16</v>
      </c>
      <c r="I37" s="60">
        <f t="shared" ref="I37:Q37" si="19">SUM(I18+I29)</f>
        <v>451000</v>
      </c>
      <c r="J37" s="35">
        <f t="shared" si="19"/>
        <v>0.90200000000000002</v>
      </c>
      <c r="K37" s="66">
        <f t="shared" si="19"/>
        <v>126000</v>
      </c>
      <c r="L37" s="35">
        <f>SUM(L18+L29)</f>
        <v>1.26</v>
      </c>
      <c r="M37" s="66">
        <f t="shared" si="19"/>
        <v>27000</v>
      </c>
      <c r="N37" s="35">
        <f t="shared" si="19"/>
        <v>0.49090909090909091</v>
      </c>
      <c r="O37" s="93"/>
      <c r="P37" s="71">
        <f t="shared" si="19"/>
        <v>604000</v>
      </c>
      <c r="Q37" s="39">
        <f t="shared" si="19"/>
        <v>0.9221374045801527</v>
      </c>
    </row>
    <row r="38" spans="2:17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9"/>
    </row>
    <row r="39" spans="2:17" x14ac:dyDescent="0.2">
      <c r="B39" s="3" t="s">
        <v>9</v>
      </c>
      <c r="C39" s="20"/>
      <c r="D39" s="20"/>
      <c r="E39" s="20"/>
      <c r="F39" s="20"/>
      <c r="G39" s="20"/>
      <c r="H39" s="20"/>
      <c r="I39" s="20"/>
      <c r="J39" s="20"/>
      <c r="K39" s="21"/>
    </row>
    <row r="40" spans="2:17" x14ac:dyDescent="0.2">
      <c r="B40" s="3" t="s">
        <v>10</v>
      </c>
      <c r="C40" s="20"/>
      <c r="D40" s="20"/>
      <c r="E40" s="20"/>
      <c r="F40" s="20"/>
      <c r="G40" s="20"/>
      <c r="H40" s="20"/>
      <c r="I40" s="20"/>
      <c r="J40" s="20"/>
      <c r="K40" s="21"/>
    </row>
    <row r="41" spans="2:17" x14ac:dyDescent="0.2">
      <c r="B41" s="3" t="s">
        <v>11</v>
      </c>
      <c r="C41" s="20"/>
      <c r="D41" s="20"/>
      <c r="E41" s="20"/>
      <c r="F41" s="20"/>
      <c r="G41" s="20"/>
      <c r="H41" s="20"/>
      <c r="I41" s="20"/>
      <c r="J41" s="20"/>
      <c r="K41" s="21"/>
    </row>
    <row r="42" spans="2:17" x14ac:dyDescent="0.2">
      <c r="B42" s="3" t="s">
        <v>12</v>
      </c>
      <c r="C42" s="20"/>
      <c r="D42" s="20"/>
      <c r="E42" s="20"/>
      <c r="F42" s="20"/>
      <c r="G42" s="20"/>
      <c r="H42" s="20"/>
      <c r="I42" s="20"/>
      <c r="J42" s="20"/>
      <c r="K42" s="21"/>
    </row>
  </sheetData>
  <mergeCells count="11">
    <mergeCell ref="B2:U2"/>
    <mergeCell ref="D8:G8"/>
    <mergeCell ref="D9:G9"/>
    <mergeCell ref="D10:G10"/>
    <mergeCell ref="C15:F15"/>
    <mergeCell ref="I15:N15"/>
    <mergeCell ref="I16:J16"/>
    <mergeCell ref="K16:L16"/>
    <mergeCell ref="M16:N16"/>
    <mergeCell ref="O16:O37"/>
    <mergeCell ref="P16:Q16"/>
  </mergeCells>
  <conditionalFormatting sqref="J20">
    <cfRule type="cellIs" dxfId="2" priority="3" operator="greaterThan">
      <formula>0.5</formula>
    </cfRule>
  </conditionalFormatting>
  <conditionalFormatting sqref="N20">
    <cfRule type="cellIs" dxfId="1" priority="2" operator="greaterThan">
      <formula>0.5</formula>
    </cfRule>
  </conditionalFormatting>
  <conditionalFormatting sqref="L20">
    <cfRule type="cellIs" dxfId="0" priority="1" operator="greaterThan">
      <formula>0.5</formula>
    </cfRule>
  </conditionalFormatting>
  <pageMargins left="0.7" right="0.7" top="0.75" bottom="0.75" header="0.3" footer="0.3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DE179D9FB0342B17C099E752EB0FB" ma:contentTypeVersion="11" ma:contentTypeDescription="Crée un document." ma:contentTypeScope="" ma:versionID="7ee85eba3fabbb44bd5ba88ec34700f2">
  <xsd:schema xmlns:xsd="http://www.w3.org/2001/XMLSchema" xmlns:xs="http://www.w3.org/2001/XMLSchema" xmlns:p="http://schemas.microsoft.com/office/2006/metadata/properties" xmlns:ns2="1bfdac25-5417-4dce-b783-1e79583e09c2" xmlns:ns3="ed72da13-45cf-4b5b-99f8-a2a89cf55939" targetNamespace="http://schemas.microsoft.com/office/2006/metadata/properties" ma:root="true" ma:fieldsID="5f7d59f0784f5b6e90e37b67151ad5c7" ns2:_="" ns3:_="">
    <xsd:import namespace="1bfdac25-5417-4dce-b783-1e79583e09c2"/>
    <xsd:import namespace="ed72da13-45cf-4b5b-99f8-a2a89cf55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dac25-5417-4dce-b783-1e79583e0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2da13-45cf-4b5b-99f8-a2a89cf55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81BB84-8C06-460B-82DC-BE17745F1A7A}"/>
</file>

<file path=customXml/itemProps2.xml><?xml version="1.0" encoding="utf-8"?>
<ds:datastoreItem xmlns:ds="http://schemas.openxmlformats.org/officeDocument/2006/customXml" ds:itemID="{1521B719-B400-49A1-8A46-2782F8690B56}"/>
</file>

<file path=customXml/itemProps3.xml><?xml version="1.0" encoding="utf-8"?>
<ds:datastoreItem xmlns:ds="http://schemas.openxmlformats.org/officeDocument/2006/customXml" ds:itemID="{0CA3C5ED-19F5-4183-BDF5-4C7CC0EE4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Plan de financement</vt:lpstr>
      <vt:lpstr>exemple</vt:lpstr>
      <vt:lpstr>exemple!_ftn1</vt:lpstr>
      <vt:lpstr>'Plan de financement'!_ftn1</vt:lpstr>
      <vt:lpstr>exemple!_ftn2</vt:lpstr>
      <vt:lpstr>'Plan de financement'!_ftn2</vt:lpstr>
      <vt:lpstr>exemple!_ftn3</vt:lpstr>
      <vt:lpstr>'Plan de financement'!_ftn3</vt:lpstr>
      <vt:lpstr>exemple!_ftn4</vt:lpstr>
      <vt:lpstr>'Plan de financement'!_ftn4</vt:lpstr>
      <vt:lpstr>exemple!_ftnref1</vt:lpstr>
      <vt:lpstr>'Plan de financement'!_ftnref1</vt:lpstr>
      <vt:lpstr>exemple!_ftnref2</vt:lpstr>
      <vt:lpstr>'Plan de financement'!_ftnref2</vt:lpstr>
      <vt:lpstr>exemple!_ftnref3</vt:lpstr>
      <vt:lpstr>'Plan de financement'!_ftnref3</vt:lpstr>
      <vt:lpstr>exemple!_ftnref4</vt:lpstr>
      <vt:lpstr>'Plan de financement'!_ftnref4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RAY, Bénédicte (DGEFP)</dc:creator>
  <cp:lastModifiedBy>LAW-WA, Nicolas (DGEFP)</cp:lastModifiedBy>
  <dcterms:created xsi:type="dcterms:W3CDTF">2021-05-31T12:21:42Z</dcterms:created>
  <dcterms:modified xsi:type="dcterms:W3CDTF">2021-08-05T15:41:51Z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0x010100E8CDE179D9FB0342B17C099E752EB0FB</vt:lpwstr>
  </property>
</Properties>
</file>